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23440" yWindow="0" windowWidth="20160" windowHeight="26540" tabRatio="500" activeTab="1"/>
  </bookViews>
  <sheets>
    <sheet name="Elsa" sheetId="1" r:id="rId1"/>
    <sheet name="Ana" sheetId="9" r:id="rId2"/>
    <sheet name="Kristoff" sheetId="10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0" i="9" l="1"/>
  <c r="J24" i="9"/>
  <c r="J35" i="9"/>
  <c r="J62" i="9"/>
  <c r="J65" i="9"/>
  <c r="J10" i="10"/>
  <c r="J25" i="10"/>
  <c r="J37" i="10"/>
  <c r="J74" i="10"/>
  <c r="J77" i="10"/>
  <c r="J10" i="1"/>
  <c r="J28" i="1"/>
  <c r="J39" i="1"/>
  <c r="J64" i="1"/>
  <c r="J67" i="1"/>
</calcChain>
</file>

<file path=xl/sharedStrings.xml><?xml version="1.0" encoding="utf-8"?>
<sst xmlns="http://schemas.openxmlformats.org/spreadsheetml/2006/main" count="296" uniqueCount="128">
  <si>
    <t>Attributes:</t>
  </si>
  <si>
    <t>Cost:</t>
  </si>
  <si>
    <t>ST</t>
  </si>
  <si>
    <t>DX</t>
  </si>
  <si>
    <t>IQ</t>
  </si>
  <si>
    <t>HT</t>
  </si>
  <si>
    <t>Sec:</t>
  </si>
  <si>
    <t>HP</t>
  </si>
  <si>
    <t>BL</t>
  </si>
  <si>
    <t>dmg</t>
  </si>
  <si>
    <t>Cost</t>
  </si>
  <si>
    <t>Lvl:</t>
  </si>
  <si>
    <t>BS</t>
  </si>
  <si>
    <t>BM</t>
  </si>
  <si>
    <t>Will</t>
  </si>
  <si>
    <t>Per</t>
  </si>
  <si>
    <t>FP</t>
  </si>
  <si>
    <t>Advantages:</t>
  </si>
  <si>
    <t>Skills:</t>
  </si>
  <si>
    <t>Att/Diff:</t>
  </si>
  <si>
    <t>Total for Advantages:</t>
  </si>
  <si>
    <t>Total for Skills:</t>
  </si>
  <si>
    <t>Total for Att/Sec:</t>
  </si>
  <si>
    <t>Disadvantages:</t>
  </si>
  <si>
    <t>Total for Disads:</t>
  </si>
  <si>
    <t>Grand Total:</t>
  </si>
  <si>
    <t>1d-3/1d-2</t>
  </si>
  <si>
    <t>Elsa</t>
  </si>
  <si>
    <t>Status 7</t>
  </si>
  <si>
    <t>Multimillionaire 1</t>
  </si>
  <si>
    <t>Ice Talent 5</t>
  </si>
  <si>
    <t>Loner</t>
  </si>
  <si>
    <t>Sense of Duty (Arendelle)</t>
  </si>
  <si>
    <t>Cosmic Modular Abilities, 100 pts</t>
  </si>
  <si>
    <t>Uncontrollable -20%</t>
  </si>
  <si>
    <t>Ice Powers Only -40%</t>
  </si>
  <si>
    <t>Pacifism (Cannot Harm Innocents, Reluctant Killer)</t>
  </si>
  <si>
    <t>Magic Ice Powers, -10%</t>
  </si>
  <si>
    <t>Clothing Schtick (Super Suit)</t>
  </si>
  <si>
    <t>Dependant (Sven)</t>
  </si>
  <si>
    <t>Animal Empathy (Equine)</t>
  </si>
  <si>
    <t>Ally (Sven)</t>
  </si>
  <si>
    <t>Ally Group (Trolls, special powers)</t>
  </si>
  <si>
    <t>Kristoff</t>
  </si>
  <si>
    <t>Ana</t>
  </si>
  <si>
    <t>Indomitable</t>
  </si>
  <si>
    <t>Danger Sense</t>
  </si>
  <si>
    <t>Luck 2</t>
  </si>
  <si>
    <t>Luck 3</t>
  </si>
  <si>
    <t>Total Klutz</t>
  </si>
  <si>
    <t>Bad Smell</t>
  </si>
  <si>
    <t>Easy to Read</t>
  </si>
  <si>
    <t>Obsession (Ice)</t>
  </si>
  <si>
    <t>Flashbacks (Mild)</t>
  </si>
  <si>
    <t>DX/E</t>
  </si>
  <si>
    <t>Innate Attack (Ice Powers)</t>
  </si>
  <si>
    <t>Area Knowledge (Arendelle)</t>
  </si>
  <si>
    <t>IQ/E</t>
  </si>
  <si>
    <t>Dancing</t>
  </si>
  <si>
    <t>DX/A</t>
  </si>
  <si>
    <t>Current Affairs</t>
  </si>
  <si>
    <t>Diplomacy</t>
  </si>
  <si>
    <t>IQ/H</t>
  </si>
  <si>
    <t>Administration</t>
  </si>
  <si>
    <t>IQ/A</t>
  </si>
  <si>
    <t>Heraldry</t>
  </si>
  <si>
    <t>Secret (Ice Witch)</t>
  </si>
  <si>
    <t>Law</t>
  </si>
  <si>
    <t>Leadership</t>
  </si>
  <si>
    <t>Charisma 1</t>
  </si>
  <si>
    <t>Beautiful</t>
  </si>
  <si>
    <t>Attractive</t>
  </si>
  <si>
    <t>Politics</t>
  </si>
  <si>
    <t>Riding</t>
  </si>
  <si>
    <t>Running</t>
  </si>
  <si>
    <t>HT/A</t>
  </si>
  <si>
    <t>Savoir-Faire</t>
  </si>
  <si>
    <t>Singing (Please don't sing)</t>
  </si>
  <si>
    <t>HT/E</t>
  </si>
  <si>
    <t>Skating</t>
  </si>
  <si>
    <t>HT/H</t>
  </si>
  <si>
    <t>Pacifism (Reluctant Killer)</t>
  </si>
  <si>
    <t>Acrobatics</t>
  </si>
  <si>
    <t>DX/H</t>
  </si>
  <si>
    <t>Brawling</t>
  </si>
  <si>
    <t>Throwing</t>
  </si>
  <si>
    <t>Fast-Talk</t>
  </si>
  <si>
    <t>Temperature Tolerance (Cold) 2</t>
  </si>
  <si>
    <t>Animal Handling (Equine)</t>
  </si>
  <si>
    <t>Area Knowledge (Mountains)</t>
  </si>
  <si>
    <t>1d/2d</t>
  </si>
  <si>
    <t>Climbing</t>
  </si>
  <si>
    <t>Connoisseur (Chocolate)</t>
  </si>
  <si>
    <t>First Aid</t>
  </si>
  <si>
    <t>Hiking</t>
  </si>
  <si>
    <t>Intimidation</t>
  </si>
  <si>
    <t>Will/A</t>
  </si>
  <si>
    <t>Jumping</t>
  </si>
  <si>
    <t>Knot-Tying</t>
  </si>
  <si>
    <t>Merchant</t>
  </si>
  <si>
    <t>Observation</t>
  </si>
  <si>
    <t>Per/A</t>
  </si>
  <si>
    <t>Packing</t>
  </si>
  <si>
    <t>Professional Skill (Ice Hauler)</t>
  </si>
  <si>
    <t>Scrounging</t>
  </si>
  <si>
    <t>Per/E</t>
  </si>
  <si>
    <t>Search</t>
  </si>
  <si>
    <t>Skiing</t>
  </si>
  <si>
    <t>Shortsword</t>
  </si>
  <si>
    <t>Streetwise</t>
  </si>
  <si>
    <t>Survival</t>
  </si>
  <si>
    <t>Teamster</t>
  </si>
  <si>
    <t>Tracking</t>
  </si>
  <si>
    <t>Weather Sense</t>
  </si>
  <si>
    <t>Wrestling</t>
  </si>
  <si>
    <t>Common Sense</t>
  </si>
  <si>
    <t>Status 6</t>
  </si>
  <si>
    <t>Temperature Tolerance (Cold) 15</t>
  </si>
  <si>
    <t>Guilt Complex</t>
  </si>
  <si>
    <t>Charisma 3</t>
  </si>
  <si>
    <t>Gullibility (SCM: 12)</t>
  </si>
  <si>
    <t>Gregarious</t>
  </si>
  <si>
    <t>Secret (Hopeless Romantic)</t>
  </si>
  <si>
    <t>Only Pisses in the Woods</t>
  </si>
  <si>
    <t>Sense of Duty (Elsa)</t>
  </si>
  <si>
    <t>Serendipity 2</t>
  </si>
  <si>
    <t>Empathy</t>
  </si>
  <si>
    <t>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</si>
</sst>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8"/>
      <color theme="1"/>
      <name val="Cambria"/>
      <scheme val="major"/>
    </font>
    <font>
      <b/>
      <sz val="14"/>
      <color theme="1"/>
      <name val="Calibri"/>
      <scheme val="minor"/>
    </font>
    <font>
      <b/>
      <sz val="13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27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Fill="1"/>
    <xf numFmtId="0" fontId="6" fillId="0" borderId="0" xfId="0" applyFont="1" applyFill="1"/>
    <xf numFmtId="0" fontId="6" fillId="0" borderId="0" xfId="0" applyFont="1" applyFill="1" applyBorder="1"/>
    <xf numFmtId="0" fontId="4" fillId="0" borderId="0" xfId="0" applyFont="1" applyFill="1"/>
    <xf numFmtId="0" fontId="0" fillId="0" borderId="0" xfId="0" applyFill="1" applyAlignment="1">
      <alignment horizontal="left" vertical="center"/>
    </xf>
    <xf numFmtId="164" fontId="0" fillId="0" borderId="0" xfId="0" applyNumberFormat="1" applyFill="1"/>
    <xf numFmtId="0" fontId="1" fillId="0" borderId="0" xfId="0" applyFont="1" applyFill="1"/>
    <xf numFmtId="9" fontId="0" fillId="0" borderId="0" xfId="0" applyNumberFormat="1" applyFill="1"/>
    <xf numFmtId="0" fontId="0" fillId="0" borderId="0" xfId="0" applyFill="1" applyAlignment="1"/>
    <xf numFmtId="0" fontId="5" fillId="0" borderId="0" xfId="0" applyFont="1" applyFill="1"/>
    <xf numFmtId="0" fontId="0" fillId="0" borderId="0" xfId="0" applyFont="1" applyFill="1"/>
    <xf numFmtId="0" fontId="0" fillId="0" borderId="1" xfId="0" applyFill="1" applyBorder="1"/>
    <xf numFmtId="0" fontId="5" fillId="0" borderId="0" xfId="0" applyFont="1" applyFill="1" applyAlignment="1">
      <alignment horizontal="center" vertical="center"/>
    </xf>
  </cellXfs>
  <cellStyles count="27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AA67"/>
  <sheetViews>
    <sheetView topLeftCell="A2" workbookViewId="0">
      <selection activeCell="C74" sqref="C74:C75"/>
    </sheetView>
  </sheetViews>
  <sheetFormatPr baseColWidth="10" defaultRowHeight="15" x14ac:dyDescent="0"/>
  <cols>
    <col min="1" max="1" width="10.83203125" style="1"/>
    <col min="2" max="2" width="13.1640625" style="1" customWidth="1"/>
    <col min="3" max="3" width="12" style="1" customWidth="1"/>
    <col min="4" max="4" width="5.5" style="1" bestFit="1" customWidth="1"/>
    <col min="5" max="5" width="5.33203125" style="1" bestFit="1" customWidth="1"/>
    <col min="6" max="6" width="15.33203125" style="1" customWidth="1"/>
    <col min="7" max="7" width="5.33203125" style="1" bestFit="1" customWidth="1"/>
    <col min="8" max="8" width="6.1640625" style="1" bestFit="1" customWidth="1"/>
    <col min="9" max="9" width="6.6640625" style="1" bestFit="1" customWidth="1"/>
    <col min="10" max="10" width="5.83203125" style="1" bestFit="1" customWidth="1"/>
    <col min="11" max="11" width="6.33203125" style="1" bestFit="1" customWidth="1"/>
    <col min="12" max="12" width="5.33203125" style="1" bestFit="1" customWidth="1"/>
    <col min="13" max="13" width="4.5" style="1" bestFit="1" customWidth="1"/>
    <col min="14" max="14" width="4" style="1" bestFit="1" customWidth="1"/>
    <col min="15" max="15" width="4.83203125" style="1" bestFit="1" customWidth="1"/>
    <col min="16" max="16" width="4.33203125" style="1" bestFit="1" customWidth="1"/>
    <col min="17" max="17" width="5.1640625" style="1" bestFit="1" customWidth="1"/>
    <col min="18" max="18" width="10.83203125" style="1"/>
    <col min="19" max="19" width="17.33203125" style="1" customWidth="1"/>
    <col min="20" max="20" width="12.83203125" style="1" bestFit="1" customWidth="1"/>
    <col min="21" max="21" width="14.5" style="1" customWidth="1"/>
    <col min="22" max="22" width="6.5" style="1" customWidth="1"/>
    <col min="23" max="23" width="8" style="1" customWidth="1"/>
    <col min="24" max="24" width="8" style="1" bestFit="1" customWidth="1"/>
    <col min="25" max="25" width="11.1640625" style="1" customWidth="1"/>
    <col min="26" max="26" width="3.83203125" style="1" customWidth="1"/>
    <col min="27" max="16384" width="10.83203125" style="1"/>
  </cols>
  <sheetData>
    <row r="2" spans="3:17" ht="22">
      <c r="C2" s="4" t="s">
        <v>27</v>
      </c>
      <c r="F2" s="13"/>
      <c r="G2" s="13"/>
      <c r="H2" s="13"/>
      <c r="J2" s="5"/>
    </row>
    <row r="4" spans="3:17" ht="16">
      <c r="C4" s="2" t="s">
        <v>0</v>
      </c>
      <c r="D4" s="2" t="s">
        <v>11</v>
      </c>
      <c r="E4" s="3" t="s">
        <v>1</v>
      </c>
      <c r="F4" s="2"/>
      <c r="G4" s="2" t="s">
        <v>6</v>
      </c>
      <c r="H4" s="2" t="s">
        <v>11</v>
      </c>
      <c r="I4" s="3" t="s">
        <v>1</v>
      </c>
      <c r="K4" s="2" t="s">
        <v>6</v>
      </c>
      <c r="L4" s="2" t="s">
        <v>11</v>
      </c>
      <c r="M4" s="3" t="s">
        <v>1</v>
      </c>
      <c r="O4" s="2" t="s">
        <v>6</v>
      </c>
      <c r="P4" s="2" t="s">
        <v>11</v>
      </c>
      <c r="Q4" s="3" t="s">
        <v>10</v>
      </c>
    </row>
    <row r="5" spans="3:17">
      <c r="C5" s="1" t="s">
        <v>2</v>
      </c>
      <c r="D5" s="1">
        <v>8</v>
      </c>
      <c r="E5" s="1">
        <v>-20</v>
      </c>
      <c r="G5" s="1" t="s">
        <v>9</v>
      </c>
      <c r="H5" s="1" t="s">
        <v>26</v>
      </c>
      <c r="K5" s="1" t="s">
        <v>8</v>
      </c>
      <c r="L5" s="1">
        <v>13</v>
      </c>
      <c r="O5" s="1" t="s">
        <v>7</v>
      </c>
      <c r="P5" s="1">
        <v>8</v>
      </c>
      <c r="Q5" s="1">
        <v>0</v>
      </c>
    </row>
    <row r="6" spans="3:17">
      <c r="C6" s="1" t="s">
        <v>3</v>
      </c>
      <c r="D6" s="1">
        <v>10</v>
      </c>
      <c r="E6" s="1">
        <v>0</v>
      </c>
      <c r="G6" s="1" t="s">
        <v>12</v>
      </c>
      <c r="H6" s="6">
        <v>5</v>
      </c>
      <c r="I6" s="1">
        <v>-5</v>
      </c>
      <c r="K6" s="1" t="s">
        <v>13</v>
      </c>
      <c r="L6" s="1">
        <v>5</v>
      </c>
      <c r="M6" s="1">
        <v>0</v>
      </c>
    </row>
    <row r="7" spans="3:17">
      <c r="C7" s="1" t="s">
        <v>4</v>
      </c>
      <c r="D7" s="1">
        <v>10</v>
      </c>
      <c r="E7" s="1">
        <v>0</v>
      </c>
      <c r="G7" s="1" t="s">
        <v>14</v>
      </c>
      <c r="H7" s="1">
        <v>12</v>
      </c>
      <c r="I7" s="1">
        <v>10</v>
      </c>
      <c r="K7" s="1" t="s">
        <v>15</v>
      </c>
      <c r="L7" s="1">
        <v>10</v>
      </c>
      <c r="M7" s="1">
        <v>0</v>
      </c>
    </row>
    <row r="8" spans="3:17">
      <c r="C8" s="1" t="s">
        <v>5</v>
      </c>
      <c r="D8" s="1">
        <v>11</v>
      </c>
      <c r="E8" s="1">
        <v>10</v>
      </c>
      <c r="G8" s="1" t="s">
        <v>16</v>
      </c>
      <c r="H8" s="1">
        <v>11</v>
      </c>
      <c r="I8" s="1">
        <v>0</v>
      </c>
    </row>
    <row r="10" spans="3:17">
      <c r="G10" s="7" t="s">
        <v>22</v>
      </c>
      <c r="J10" s="7">
        <f>SUM(E5:E8)+SUM(I5:I8)+SUM(M5:M8)+SUM(Q5:Q8)</f>
        <v>-5</v>
      </c>
    </row>
    <row r="12" spans="3:17" ht="16">
      <c r="C12" s="2" t="s">
        <v>17</v>
      </c>
      <c r="D12" s="2"/>
      <c r="E12" s="2"/>
      <c r="F12" s="2"/>
      <c r="G12" s="2"/>
      <c r="H12" s="2"/>
      <c r="I12" s="2"/>
      <c r="J12" s="3" t="s">
        <v>1</v>
      </c>
    </row>
    <row r="14" spans="3:17">
      <c r="C14" s="1" t="s">
        <v>30</v>
      </c>
      <c r="J14" s="1">
        <v>25</v>
      </c>
    </row>
    <row r="15" spans="3:17">
      <c r="C15" s="1" t="s">
        <v>28</v>
      </c>
      <c r="D15" s="9"/>
      <c r="E15" s="9"/>
      <c r="F15" s="9"/>
      <c r="I15" s="8"/>
      <c r="J15" s="1">
        <v>35</v>
      </c>
    </row>
    <row r="16" spans="3:17">
      <c r="C16" s="1" t="s">
        <v>29</v>
      </c>
      <c r="D16" s="9"/>
      <c r="E16" s="9"/>
      <c r="F16" s="9"/>
      <c r="I16" s="8"/>
      <c r="J16" s="1">
        <v>75</v>
      </c>
    </row>
    <row r="17" spans="3:27">
      <c r="C17" s="1" t="s">
        <v>117</v>
      </c>
      <c r="D17" s="9"/>
      <c r="E17" s="9"/>
      <c r="F17" s="9"/>
      <c r="I17" s="8"/>
      <c r="J17" s="1">
        <v>15</v>
      </c>
    </row>
    <row r="18" spans="3:27">
      <c r="C18" s="1" t="s">
        <v>33</v>
      </c>
      <c r="D18" s="9"/>
      <c r="F18" s="9"/>
      <c r="G18" s="9"/>
      <c r="I18" s="8"/>
    </row>
    <row r="19" spans="3:27">
      <c r="D19" s="9" t="s">
        <v>34</v>
      </c>
      <c r="E19" s="9"/>
      <c r="F19" s="9"/>
      <c r="I19" s="8"/>
    </row>
    <row r="20" spans="3:27">
      <c r="D20" s="9" t="s">
        <v>35</v>
      </c>
      <c r="E20" s="9"/>
      <c r="F20" s="9"/>
      <c r="I20" s="8"/>
    </row>
    <row r="21" spans="3:27">
      <c r="D21" s="9" t="s">
        <v>37</v>
      </c>
      <c r="E21" s="9"/>
      <c r="F21" s="9"/>
      <c r="I21" s="8"/>
      <c r="J21" s="1">
        <v>300</v>
      </c>
    </row>
    <row r="22" spans="3:27">
      <c r="C22" s="1" t="s">
        <v>69</v>
      </c>
      <c r="D22" s="9"/>
      <c r="E22" s="9"/>
      <c r="F22" s="9"/>
      <c r="I22" s="8"/>
      <c r="J22" s="1">
        <v>5</v>
      </c>
    </row>
    <row r="23" spans="3:27">
      <c r="C23" s="1" t="s">
        <v>70</v>
      </c>
      <c r="D23" s="9"/>
      <c r="E23" s="9"/>
      <c r="F23" s="9"/>
      <c r="I23" s="8"/>
      <c r="J23" s="1">
        <v>12</v>
      </c>
    </row>
    <row r="24" spans="3:27">
      <c r="C24" s="1" t="s">
        <v>38</v>
      </c>
      <c r="D24" s="9"/>
      <c r="E24" s="9"/>
      <c r="F24" s="9"/>
      <c r="I24" s="8"/>
      <c r="J24" s="1">
        <v>1</v>
      </c>
    </row>
    <row r="25" spans="3:27">
      <c r="D25" s="9"/>
      <c r="E25" s="9"/>
      <c r="F25" s="9"/>
      <c r="I25" s="8"/>
    </row>
    <row r="26" spans="3:27">
      <c r="D26" s="9"/>
      <c r="E26" s="9"/>
      <c r="F26" s="9"/>
      <c r="I26" s="8"/>
    </row>
    <row r="27" spans="3:27">
      <c r="J27" s="12"/>
    </row>
    <row r="28" spans="3:27">
      <c r="G28" s="7" t="s">
        <v>20</v>
      </c>
      <c r="J28" s="7">
        <f>SUM(J14:J27)</f>
        <v>468</v>
      </c>
    </row>
    <row r="30" spans="3:27" ht="16">
      <c r="C30" s="2" t="s">
        <v>23</v>
      </c>
      <c r="D30" s="2"/>
      <c r="E30" s="2"/>
      <c r="F30" s="2"/>
      <c r="G30" s="2"/>
      <c r="H30" s="2"/>
      <c r="I30" s="2"/>
      <c r="J30" s="2" t="s">
        <v>1</v>
      </c>
    </row>
    <row r="31" spans="3:27">
      <c r="S31" s="11"/>
      <c r="T31" s="11"/>
      <c r="U31" s="11"/>
      <c r="V31" s="11"/>
      <c r="W31" s="11"/>
      <c r="X31" s="11"/>
      <c r="Y31" s="11"/>
      <c r="Z31" s="11"/>
      <c r="AA31" s="11"/>
    </row>
    <row r="32" spans="3:27">
      <c r="C32" s="1" t="s">
        <v>66</v>
      </c>
      <c r="J32" s="1">
        <v>-20</v>
      </c>
      <c r="S32" s="11"/>
      <c r="T32" s="11"/>
      <c r="U32" s="11"/>
      <c r="V32" s="11"/>
      <c r="W32" s="11"/>
      <c r="X32" s="11"/>
      <c r="Y32" s="11"/>
      <c r="Z32" s="11"/>
      <c r="AA32" s="11"/>
    </row>
    <row r="33" spans="3:27">
      <c r="C33" s="1" t="s">
        <v>53</v>
      </c>
      <c r="J33" s="1">
        <v>-5</v>
      </c>
      <c r="S33" s="11"/>
      <c r="T33" s="11"/>
      <c r="U33" s="11"/>
      <c r="V33" s="11"/>
      <c r="W33" s="11"/>
      <c r="X33" s="11"/>
      <c r="Y33" s="11"/>
      <c r="Z33" s="11"/>
      <c r="AA33" s="11"/>
    </row>
    <row r="34" spans="3:27">
      <c r="C34" s="1" t="s">
        <v>31</v>
      </c>
      <c r="J34" s="1">
        <v>-5</v>
      </c>
      <c r="S34" s="11"/>
      <c r="T34" s="11"/>
      <c r="U34" s="11"/>
      <c r="V34" s="11"/>
      <c r="W34" s="11"/>
      <c r="X34" s="11"/>
      <c r="Y34" s="11"/>
      <c r="Z34" s="11"/>
      <c r="AA34" s="11"/>
    </row>
    <row r="35" spans="3:27">
      <c r="C35" s="1" t="s">
        <v>32</v>
      </c>
      <c r="J35" s="1">
        <v>-10</v>
      </c>
      <c r="S35" s="11"/>
      <c r="T35" s="11"/>
      <c r="U35" s="11"/>
      <c r="V35" s="11"/>
      <c r="W35" s="11"/>
      <c r="X35" s="11"/>
      <c r="Y35" s="11"/>
      <c r="Z35" s="11"/>
      <c r="AA35" s="11"/>
    </row>
    <row r="36" spans="3:27">
      <c r="C36" s="1" t="s">
        <v>36</v>
      </c>
      <c r="J36" s="1">
        <v>-15</v>
      </c>
      <c r="S36" s="11"/>
      <c r="T36" s="11"/>
      <c r="U36" s="11"/>
      <c r="V36" s="11"/>
      <c r="W36" s="11"/>
      <c r="X36" s="11"/>
      <c r="Y36" s="11"/>
      <c r="Z36" s="11"/>
      <c r="AA36" s="11"/>
    </row>
    <row r="37" spans="3:27">
      <c r="C37" s="1" t="s">
        <v>118</v>
      </c>
      <c r="J37" s="1">
        <v>-5</v>
      </c>
    </row>
    <row r="39" spans="3:27">
      <c r="G39" s="7" t="s">
        <v>24</v>
      </c>
      <c r="J39" s="7">
        <f>SUM(J33:J38)</f>
        <v>-40</v>
      </c>
    </row>
    <row r="40" spans="3:27" s="11" customFormat="1"/>
    <row r="41" spans="3:27" s="11" customFormat="1"/>
    <row r="42" spans="3:27" ht="16">
      <c r="C42" s="2" t="s">
        <v>18</v>
      </c>
      <c r="D42" s="2"/>
      <c r="E42" s="2"/>
      <c r="F42" s="2"/>
      <c r="G42" s="2" t="s">
        <v>19</v>
      </c>
      <c r="H42" s="2"/>
      <c r="I42" s="2" t="s">
        <v>11</v>
      </c>
      <c r="J42" s="2" t="s">
        <v>1</v>
      </c>
    </row>
    <row r="43" spans="3:27" s="11" customFormat="1">
      <c r="S43" s="1"/>
      <c r="T43" s="1"/>
      <c r="U43" s="1"/>
      <c r="V43" s="1"/>
      <c r="W43" s="1"/>
      <c r="X43" s="1"/>
      <c r="Y43" s="1"/>
      <c r="Z43" s="1"/>
      <c r="AA43" s="1"/>
    </row>
    <row r="44" spans="3:27" s="11" customFormat="1">
      <c r="C44" s="11" t="s">
        <v>55</v>
      </c>
      <c r="G44" s="11" t="s">
        <v>54</v>
      </c>
      <c r="I44" s="11">
        <v>13</v>
      </c>
      <c r="J44" s="11">
        <v>8</v>
      </c>
      <c r="S44" s="1"/>
      <c r="T44" s="1"/>
      <c r="U44" s="1"/>
      <c r="V44" s="1"/>
      <c r="W44" s="1"/>
      <c r="X44" s="1"/>
      <c r="Y44" s="1"/>
      <c r="Z44" s="1"/>
      <c r="AA44" s="1"/>
    </row>
    <row r="45" spans="3:27" s="11" customFormat="1">
      <c r="C45" s="11" t="s">
        <v>63</v>
      </c>
      <c r="G45" s="11" t="s">
        <v>64</v>
      </c>
      <c r="I45" s="11">
        <v>11</v>
      </c>
      <c r="J45" s="11">
        <v>4</v>
      </c>
      <c r="S45" s="1"/>
      <c r="T45" s="1"/>
      <c r="U45" s="1"/>
      <c r="V45" s="1"/>
      <c r="W45" s="1"/>
      <c r="X45" s="1"/>
      <c r="Y45" s="1"/>
      <c r="Z45" s="1"/>
      <c r="AA45" s="1"/>
    </row>
    <row r="46" spans="3:27" s="11" customFormat="1">
      <c r="C46" s="11" t="s">
        <v>56</v>
      </c>
      <c r="G46" s="11" t="s">
        <v>57</v>
      </c>
      <c r="I46" s="11">
        <v>12</v>
      </c>
      <c r="J46" s="11">
        <v>4</v>
      </c>
      <c r="S46" s="1"/>
      <c r="T46" s="1"/>
      <c r="U46" s="1"/>
      <c r="V46" s="1"/>
      <c r="W46" s="1"/>
      <c r="X46" s="1"/>
      <c r="Y46" s="1"/>
      <c r="Z46" s="1"/>
      <c r="AA46" s="1"/>
    </row>
    <row r="47" spans="3:27" s="11" customFormat="1">
      <c r="C47" s="11" t="s">
        <v>92</v>
      </c>
      <c r="G47" s="11" t="s">
        <v>64</v>
      </c>
      <c r="I47" s="11">
        <v>10</v>
      </c>
      <c r="J47" s="11">
        <v>2</v>
      </c>
      <c r="S47" s="1"/>
      <c r="T47" s="1"/>
      <c r="U47" s="1"/>
      <c r="V47" s="1"/>
      <c r="W47" s="1"/>
      <c r="X47" s="1"/>
      <c r="Y47" s="1"/>
      <c r="Z47" s="1"/>
      <c r="AA47" s="1"/>
    </row>
    <row r="48" spans="3:27" s="11" customFormat="1">
      <c r="C48" s="11" t="s">
        <v>60</v>
      </c>
      <c r="G48" s="11" t="s">
        <v>57</v>
      </c>
      <c r="I48" s="11">
        <v>10</v>
      </c>
      <c r="J48" s="11">
        <v>1</v>
      </c>
      <c r="S48" s="1"/>
      <c r="T48" s="1"/>
      <c r="U48" s="1"/>
      <c r="V48" s="1"/>
      <c r="W48" s="1"/>
      <c r="X48" s="1"/>
      <c r="Y48" s="1"/>
      <c r="Z48" s="1"/>
      <c r="AA48" s="1"/>
    </row>
    <row r="49" spans="3:27" s="11" customFormat="1">
      <c r="C49" s="11" t="s">
        <v>58</v>
      </c>
      <c r="G49" s="11" t="s">
        <v>59</v>
      </c>
      <c r="I49" s="11">
        <v>9</v>
      </c>
      <c r="J49" s="11">
        <v>1</v>
      </c>
      <c r="S49" s="1"/>
      <c r="T49" s="1"/>
      <c r="U49" s="1"/>
      <c r="V49" s="1"/>
      <c r="W49" s="1"/>
      <c r="X49" s="1"/>
      <c r="Y49" s="1"/>
      <c r="Z49" s="1"/>
      <c r="AA49" s="1"/>
    </row>
    <row r="50" spans="3:27" s="11" customFormat="1">
      <c r="C50" s="11" t="s">
        <v>61</v>
      </c>
      <c r="G50" s="11" t="s">
        <v>62</v>
      </c>
      <c r="I50" s="11">
        <v>13</v>
      </c>
      <c r="J50" s="11">
        <v>16</v>
      </c>
      <c r="S50" s="1"/>
      <c r="T50" s="1"/>
      <c r="U50" s="1"/>
      <c r="V50" s="1"/>
      <c r="W50" s="1"/>
      <c r="X50" s="1"/>
      <c r="Y50" s="1"/>
      <c r="Z50" s="1"/>
      <c r="AA50" s="1"/>
    </row>
    <row r="51" spans="3:27" s="11" customFormat="1">
      <c r="C51" s="11" t="s">
        <v>65</v>
      </c>
      <c r="G51" s="11" t="s">
        <v>64</v>
      </c>
      <c r="I51" s="11">
        <v>11</v>
      </c>
      <c r="J51" s="11">
        <v>4</v>
      </c>
      <c r="S51" s="1"/>
      <c r="T51" s="1"/>
      <c r="U51" s="1"/>
      <c r="V51" s="1"/>
      <c r="W51" s="1"/>
      <c r="X51" s="1"/>
      <c r="Y51" s="1"/>
      <c r="Z51" s="1"/>
      <c r="AA51" s="1"/>
    </row>
    <row r="52" spans="3:27" s="11" customFormat="1">
      <c r="C52" s="11" t="s">
        <v>67</v>
      </c>
      <c r="G52" s="11" t="s">
        <v>62</v>
      </c>
      <c r="I52" s="11">
        <v>10</v>
      </c>
      <c r="J52" s="11">
        <v>4</v>
      </c>
      <c r="S52" s="1"/>
      <c r="T52" s="1"/>
      <c r="U52" s="1"/>
      <c r="V52" s="1"/>
      <c r="W52" s="1"/>
      <c r="X52" s="1"/>
      <c r="Y52" s="1"/>
      <c r="Z52" s="1"/>
      <c r="AA52" s="1"/>
    </row>
    <row r="53" spans="3:27" s="11" customFormat="1">
      <c r="C53" s="11" t="s">
        <v>68</v>
      </c>
      <c r="G53" s="11" t="s">
        <v>64</v>
      </c>
      <c r="I53" s="11">
        <v>11</v>
      </c>
      <c r="J53" s="11">
        <v>4</v>
      </c>
      <c r="S53" s="1"/>
      <c r="T53" s="1"/>
      <c r="U53" s="1"/>
      <c r="V53" s="1"/>
      <c r="W53" s="1"/>
      <c r="X53" s="1"/>
      <c r="Y53" s="1"/>
      <c r="Z53" s="1"/>
      <c r="AA53" s="1"/>
    </row>
    <row r="54" spans="3:27" s="11" customFormat="1">
      <c r="C54" s="11" t="s">
        <v>72</v>
      </c>
      <c r="G54" s="11" t="s">
        <v>64</v>
      </c>
      <c r="I54" s="11">
        <v>12</v>
      </c>
      <c r="J54" s="11">
        <v>8</v>
      </c>
      <c r="S54" s="1"/>
      <c r="T54" s="1"/>
      <c r="U54" s="1"/>
      <c r="V54" s="1"/>
      <c r="W54" s="1"/>
      <c r="X54" s="1"/>
      <c r="Y54" s="1"/>
      <c r="Z54" s="1"/>
      <c r="AA54" s="1"/>
    </row>
    <row r="55" spans="3:27" s="11" customFormat="1">
      <c r="C55" s="11" t="s">
        <v>73</v>
      </c>
      <c r="G55" s="11" t="s">
        <v>59</v>
      </c>
      <c r="I55" s="11">
        <v>10</v>
      </c>
      <c r="J55" s="11">
        <v>2</v>
      </c>
      <c r="S55" s="1"/>
      <c r="T55" s="1"/>
      <c r="U55" s="1"/>
      <c r="V55" s="1"/>
      <c r="W55" s="1"/>
      <c r="X55" s="1"/>
      <c r="Y55" s="1"/>
      <c r="Z55" s="1"/>
      <c r="AA55" s="1"/>
    </row>
    <row r="56" spans="3:27">
      <c r="C56" s="11" t="s">
        <v>74</v>
      </c>
      <c r="G56" s="11" t="s">
        <v>75</v>
      </c>
      <c r="I56" s="11">
        <v>11</v>
      </c>
      <c r="J56" s="11">
        <v>2</v>
      </c>
    </row>
    <row r="57" spans="3:27">
      <c r="C57" s="11" t="s">
        <v>76</v>
      </c>
      <c r="G57" s="11" t="s">
        <v>57</v>
      </c>
      <c r="I57" s="11">
        <v>14</v>
      </c>
      <c r="J57" s="11">
        <v>12</v>
      </c>
    </row>
    <row r="58" spans="3:27">
      <c r="C58" s="11" t="s">
        <v>77</v>
      </c>
      <c r="G58" s="11" t="s">
        <v>78</v>
      </c>
      <c r="I58" s="11">
        <v>14</v>
      </c>
      <c r="J58" s="11">
        <v>8</v>
      </c>
    </row>
    <row r="59" spans="3:27">
      <c r="C59" s="11" t="s">
        <v>79</v>
      </c>
      <c r="G59" s="11" t="s">
        <v>80</v>
      </c>
      <c r="I59" s="11">
        <v>12</v>
      </c>
      <c r="J59" s="11">
        <v>8</v>
      </c>
    </row>
    <row r="63" spans="3:27">
      <c r="G63" s="12"/>
      <c r="H63" s="12"/>
      <c r="I63" s="12"/>
      <c r="J63" s="12"/>
    </row>
    <row r="64" spans="3:27">
      <c r="G64" s="7" t="s">
        <v>21</v>
      </c>
      <c r="J64" s="7">
        <f>SUM(J44:J62)</f>
        <v>88</v>
      </c>
    </row>
    <row r="65" spans="7:10">
      <c r="G65" s="7"/>
      <c r="J65" s="7"/>
    </row>
    <row r="66" spans="7:10" s="11" customFormat="1"/>
    <row r="67" spans="7:10" ht="18">
      <c r="G67" s="10" t="s">
        <v>25</v>
      </c>
      <c r="J67" s="10">
        <f>SUM(J10+J28+J39+J64)</f>
        <v>511</v>
      </c>
    </row>
  </sheetData>
  <sortState ref="C122:J125">
    <sortCondition ref="C122"/>
  </sortState>
  <mergeCells count="1">
    <mergeCell ref="F2:H2"/>
  </mergeCells>
  <conditionalFormatting sqref="I6">
    <cfRule type="colorScale" priority="1">
      <colorScale>
        <cfvo type="num" val="&quot;&lt;0&quot;"/>
        <cfvo type="num" val="&quot;&gt;=0&quot;"/>
        <color theme="5" tint="-0.249977111117893"/>
        <color theme="3" tint="-0.249977111117893"/>
      </colorScale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AA65"/>
  <sheetViews>
    <sheetView tabSelected="1" workbookViewId="0">
      <selection activeCell="B61" sqref="B61"/>
    </sheetView>
  </sheetViews>
  <sheetFormatPr baseColWidth="10" defaultRowHeight="15" x14ac:dyDescent="0"/>
  <cols>
    <col min="1" max="1" width="10.83203125" style="1"/>
    <col min="2" max="2" width="13.1640625" style="1" customWidth="1"/>
    <col min="3" max="3" width="12" style="1" customWidth="1"/>
    <col min="4" max="4" width="5.5" style="1" bestFit="1" customWidth="1"/>
    <col min="5" max="5" width="5.33203125" style="1" bestFit="1" customWidth="1"/>
    <col min="6" max="6" width="15.33203125" style="1" customWidth="1"/>
    <col min="7" max="7" width="5.33203125" style="1" bestFit="1" customWidth="1"/>
    <col min="8" max="8" width="6.1640625" style="1" bestFit="1" customWidth="1"/>
    <col min="9" max="9" width="6.6640625" style="1" bestFit="1" customWidth="1"/>
    <col min="10" max="10" width="5.83203125" style="1" bestFit="1" customWidth="1"/>
    <col min="11" max="11" width="6.33203125" style="1" bestFit="1" customWidth="1"/>
    <col min="12" max="12" width="5.33203125" style="1" bestFit="1" customWidth="1"/>
    <col min="13" max="13" width="4.5" style="1" bestFit="1" customWidth="1"/>
    <col min="14" max="14" width="4" style="1" bestFit="1" customWidth="1"/>
    <col min="15" max="15" width="4.83203125" style="1" bestFit="1" customWidth="1"/>
    <col min="16" max="16" width="4.33203125" style="1" bestFit="1" customWidth="1"/>
    <col min="17" max="17" width="5.1640625" style="1" bestFit="1" customWidth="1"/>
    <col min="18" max="18" width="10.83203125" style="1"/>
    <col min="19" max="19" width="17.33203125" style="1" customWidth="1"/>
    <col min="20" max="20" width="12.83203125" style="1" bestFit="1" customWidth="1"/>
    <col min="21" max="21" width="14.5" style="1" customWidth="1"/>
    <col min="22" max="22" width="6.5" style="1" customWidth="1"/>
    <col min="23" max="23" width="8" style="1" customWidth="1"/>
    <col min="24" max="24" width="8" style="1" bestFit="1" customWidth="1"/>
    <col min="25" max="25" width="11.1640625" style="1" customWidth="1"/>
    <col min="26" max="26" width="3.83203125" style="1" customWidth="1"/>
    <col min="27" max="16384" width="10.83203125" style="1"/>
  </cols>
  <sheetData>
    <row r="2" spans="3:17" ht="22">
      <c r="C2" s="4" t="s">
        <v>44</v>
      </c>
      <c r="F2" s="13"/>
      <c r="G2" s="13"/>
      <c r="H2" s="13"/>
      <c r="J2" s="5"/>
    </row>
    <row r="4" spans="3:17" ht="16">
      <c r="C4" s="2" t="s">
        <v>0</v>
      </c>
      <c r="D4" s="2" t="s">
        <v>11</v>
      </c>
      <c r="E4" s="3" t="s">
        <v>1</v>
      </c>
      <c r="F4" s="2"/>
      <c r="G4" s="2" t="s">
        <v>6</v>
      </c>
      <c r="H4" s="2" t="s">
        <v>11</v>
      </c>
      <c r="I4" s="3" t="s">
        <v>1</v>
      </c>
      <c r="K4" s="2" t="s">
        <v>6</v>
      </c>
      <c r="L4" s="2" t="s">
        <v>11</v>
      </c>
      <c r="M4" s="3" t="s">
        <v>1</v>
      </c>
      <c r="O4" s="2" t="s">
        <v>6</v>
      </c>
      <c r="P4" s="2" t="s">
        <v>11</v>
      </c>
      <c r="Q4" s="3" t="s">
        <v>10</v>
      </c>
    </row>
    <row r="5" spans="3:17">
      <c r="C5" s="1" t="s">
        <v>2</v>
      </c>
      <c r="D5" s="1">
        <v>8</v>
      </c>
      <c r="E5" s="1">
        <v>-20</v>
      </c>
      <c r="G5" s="1" t="s">
        <v>9</v>
      </c>
      <c r="H5" s="1" t="s">
        <v>26</v>
      </c>
      <c r="K5" s="1" t="s">
        <v>8</v>
      </c>
      <c r="L5" s="1">
        <v>13</v>
      </c>
      <c r="O5" s="1" t="s">
        <v>7</v>
      </c>
      <c r="P5" s="1">
        <v>8</v>
      </c>
      <c r="Q5" s="1">
        <v>0</v>
      </c>
    </row>
    <row r="6" spans="3:17">
      <c r="C6" s="1" t="s">
        <v>3</v>
      </c>
      <c r="D6" s="1">
        <v>12</v>
      </c>
      <c r="E6" s="1">
        <v>40</v>
      </c>
      <c r="G6" s="1" t="s">
        <v>12</v>
      </c>
      <c r="H6" s="6">
        <v>6</v>
      </c>
      <c r="I6" s="1">
        <v>5</v>
      </c>
      <c r="K6" s="1" t="s">
        <v>13</v>
      </c>
      <c r="L6" s="1">
        <v>6</v>
      </c>
      <c r="M6" s="1">
        <v>0</v>
      </c>
    </row>
    <row r="7" spans="3:17">
      <c r="C7" s="1" t="s">
        <v>4</v>
      </c>
      <c r="D7" s="1">
        <v>10</v>
      </c>
      <c r="E7" s="1">
        <v>0</v>
      </c>
      <c r="G7" s="1" t="s">
        <v>14</v>
      </c>
      <c r="H7" s="1">
        <v>12</v>
      </c>
      <c r="I7" s="1">
        <v>10</v>
      </c>
      <c r="K7" s="1" t="s">
        <v>15</v>
      </c>
      <c r="L7" s="1">
        <v>10</v>
      </c>
      <c r="M7" s="1">
        <v>0</v>
      </c>
    </row>
    <row r="8" spans="3:17">
      <c r="C8" s="1" t="s">
        <v>5</v>
      </c>
      <c r="D8" s="1">
        <v>11</v>
      </c>
      <c r="E8" s="1">
        <v>10</v>
      </c>
      <c r="G8" s="1" t="s">
        <v>16</v>
      </c>
      <c r="H8" s="1">
        <v>10</v>
      </c>
      <c r="I8" s="1">
        <v>0</v>
      </c>
    </row>
    <row r="10" spans="3:17">
      <c r="G10" s="7" t="s">
        <v>22</v>
      </c>
      <c r="J10" s="7">
        <f>SUM(E5:E8)+SUM(I5:I8)+SUM(M5:M8)+SUM(Q5:Q8)</f>
        <v>45</v>
      </c>
    </row>
    <row r="12" spans="3:17" ht="16">
      <c r="C12" s="2" t="s">
        <v>17</v>
      </c>
      <c r="D12" s="2"/>
      <c r="E12" s="2"/>
      <c r="F12" s="2"/>
      <c r="G12" s="2"/>
      <c r="H12" s="2"/>
      <c r="I12" s="2"/>
      <c r="J12" s="3" t="s">
        <v>1</v>
      </c>
    </row>
    <row r="14" spans="3:17">
      <c r="C14" s="1" t="s">
        <v>45</v>
      </c>
      <c r="J14" s="1">
        <v>15</v>
      </c>
    </row>
    <row r="15" spans="3:17">
      <c r="C15" s="1" t="s">
        <v>116</v>
      </c>
      <c r="D15" s="9"/>
      <c r="E15" s="9"/>
      <c r="F15" s="9"/>
      <c r="I15" s="8"/>
      <c r="J15" s="1">
        <v>30</v>
      </c>
    </row>
    <row r="16" spans="3:17">
      <c r="C16" s="1" t="s">
        <v>29</v>
      </c>
      <c r="D16" s="9"/>
      <c r="E16" s="9"/>
      <c r="F16" s="9"/>
      <c r="I16" s="8"/>
      <c r="J16" s="1">
        <v>75</v>
      </c>
    </row>
    <row r="17" spans="3:27">
      <c r="C17" s="1" t="s">
        <v>48</v>
      </c>
      <c r="D17" s="9"/>
      <c r="E17" s="9"/>
      <c r="F17" s="9"/>
      <c r="I17" s="8"/>
      <c r="J17" s="1">
        <v>45</v>
      </c>
    </row>
    <row r="18" spans="3:27">
      <c r="C18" s="1" t="s">
        <v>70</v>
      </c>
      <c r="D18" s="9"/>
      <c r="F18" s="9"/>
      <c r="G18" s="9"/>
      <c r="I18" s="8"/>
      <c r="J18" s="1">
        <v>12</v>
      </c>
    </row>
    <row r="19" spans="3:27">
      <c r="C19" s="1" t="s">
        <v>119</v>
      </c>
      <c r="D19" s="9"/>
      <c r="E19" s="9"/>
      <c r="F19" s="9"/>
      <c r="I19" s="8"/>
      <c r="J19" s="1">
        <v>15</v>
      </c>
    </row>
    <row r="20" spans="3:27">
      <c r="C20" s="1" t="s">
        <v>125</v>
      </c>
      <c r="D20" s="9"/>
      <c r="E20" s="9"/>
      <c r="F20" s="9"/>
      <c r="I20" s="8"/>
      <c r="J20" s="1">
        <v>30</v>
      </c>
    </row>
    <row r="21" spans="3:27">
      <c r="C21" s="1" t="s">
        <v>126</v>
      </c>
      <c r="D21" s="9"/>
      <c r="E21" s="9"/>
      <c r="F21" s="9"/>
      <c r="I21" s="8"/>
      <c r="J21" s="1">
        <v>15</v>
      </c>
    </row>
    <row r="22" spans="3:27">
      <c r="D22" s="9"/>
      <c r="E22" s="9"/>
      <c r="F22" s="9"/>
      <c r="I22" s="8"/>
    </row>
    <row r="23" spans="3:27">
      <c r="J23" s="12"/>
    </row>
    <row r="24" spans="3:27">
      <c r="G24" s="7" t="s">
        <v>20</v>
      </c>
      <c r="J24" s="7">
        <f>SUM(J14:J23)</f>
        <v>237</v>
      </c>
    </row>
    <row r="26" spans="3:27" ht="16">
      <c r="C26" s="2" t="s">
        <v>23</v>
      </c>
      <c r="D26" s="2"/>
      <c r="E26" s="2"/>
      <c r="F26" s="2"/>
      <c r="G26" s="2"/>
      <c r="H26" s="2"/>
      <c r="I26" s="2"/>
      <c r="J26" s="2" t="s">
        <v>1</v>
      </c>
    </row>
    <row r="27" spans="3:27">
      <c r="S27" s="11"/>
      <c r="T27" s="11"/>
      <c r="U27" s="11"/>
      <c r="V27" s="11"/>
      <c r="W27" s="11"/>
      <c r="X27" s="11"/>
      <c r="Y27" s="11"/>
      <c r="Z27" s="11"/>
      <c r="AA27" s="11"/>
    </row>
    <row r="28" spans="3:27">
      <c r="C28" s="1" t="s">
        <v>121</v>
      </c>
      <c r="J28" s="1">
        <v>-10</v>
      </c>
      <c r="S28" s="11"/>
      <c r="T28" s="11"/>
      <c r="U28" s="11"/>
      <c r="V28" s="11"/>
      <c r="W28" s="11"/>
      <c r="X28" s="11"/>
      <c r="Y28" s="11"/>
      <c r="Z28" s="11"/>
      <c r="AA28" s="11"/>
    </row>
    <row r="29" spans="3:27">
      <c r="C29" s="1" t="s">
        <v>51</v>
      </c>
      <c r="J29" s="1">
        <v>-10</v>
      </c>
      <c r="S29" s="11"/>
      <c r="T29" s="11"/>
      <c r="U29" s="11"/>
      <c r="V29" s="11"/>
      <c r="W29" s="11"/>
      <c r="X29" s="11"/>
      <c r="Y29" s="11"/>
      <c r="Z29" s="11"/>
      <c r="AA29" s="11"/>
    </row>
    <row r="30" spans="3:27">
      <c r="C30" s="1" t="s">
        <v>49</v>
      </c>
      <c r="J30" s="1">
        <v>-15</v>
      </c>
      <c r="S30" s="11"/>
      <c r="T30" s="11"/>
      <c r="U30" s="11"/>
      <c r="V30" s="11"/>
      <c r="W30" s="11"/>
      <c r="X30" s="11"/>
      <c r="Y30" s="11"/>
      <c r="Z30" s="11"/>
      <c r="AA30" s="11"/>
    </row>
    <row r="31" spans="3:27">
      <c r="C31" s="1" t="s">
        <v>124</v>
      </c>
      <c r="J31" s="1">
        <v>-2</v>
      </c>
      <c r="S31" s="11"/>
      <c r="T31" s="11"/>
      <c r="U31" s="11"/>
      <c r="V31" s="11"/>
      <c r="W31" s="11"/>
      <c r="X31" s="11"/>
      <c r="Y31" s="11"/>
      <c r="Z31" s="11"/>
      <c r="AA31" s="11"/>
    </row>
    <row r="32" spans="3:27">
      <c r="C32" s="1" t="s">
        <v>36</v>
      </c>
      <c r="J32" s="1">
        <v>-15</v>
      </c>
      <c r="S32" s="11"/>
      <c r="T32" s="11"/>
      <c r="U32" s="11"/>
      <c r="V32" s="11"/>
      <c r="W32" s="11"/>
      <c r="X32" s="11"/>
      <c r="Y32" s="11"/>
      <c r="Z32" s="11"/>
      <c r="AA32" s="11"/>
    </row>
    <row r="33" spans="3:27">
      <c r="C33" s="1" t="s">
        <v>120</v>
      </c>
      <c r="J33" s="1">
        <v>-10</v>
      </c>
      <c r="S33" s="11"/>
      <c r="T33" s="11"/>
      <c r="U33" s="11"/>
      <c r="V33" s="11"/>
      <c r="W33" s="11"/>
      <c r="X33" s="11"/>
      <c r="Y33" s="11"/>
      <c r="Z33" s="11"/>
      <c r="AA33" s="11"/>
    </row>
    <row r="35" spans="3:27">
      <c r="G35" s="7" t="s">
        <v>24</v>
      </c>
      <c r="J35" s="7">
        <f>SUM(J29:J34)</f>
        <v>-52</v>
      </c>
    </row>
    <row r="36" spans="3:27" s="11" customFormat="1"/>
    <row r="37" spans="3:27" s="11" customFormat="1"/>
    <row r="38" spans="3:27" ht="16">
      <c r="C38" s="2" t="s">
        <v>18</v>
      </c>
      <c r="D38" s="2"/>
      <c r="E38" s="2"/>
      <c r="F38" s="2"/>
      <c r="G38" s="2" t="s">
        <v>19</v>
      </c>
      <c r="H38" s="2"/>
      <c r="I38" s="2" t="s">
        <v>11</v>
      </c>
      <c r="J38" s="2" t="s">
        <v>1</v>
      </c>
    </row>
    <row r="39" spans="3:27" s="11" customFormat="1">
      <c r="S39" s="1"/>
      <c r="T39" s="1"/>
      <c r="U39" s="1"/>
      <c r="V39" s="1"/>
      <c r="W39" s="1"/>
      <c r="X39" s="1"/>
      <c r="Y39" s="1"/>
      <c r="Z39" s="1"/>
      <c r="AA39" s="1"/>
    </row>
    <row r="40" spans="3:27" s="11" customFormat="1">
      <c r="C40" s="11" t="s">
        <v>82</v>
      </c>
      <c r="G40" s="11" t="s">
        <v>83</v>
      </c>
      <c r="I40" s="11">
        <v>13</v>
      </c>
      <c r="J40" s="11">
        <v>8</v>
      </c>
      <c r="S40" s="1"/>
      <c r="T40" s="1"/>
      <c r="U40" s="1"/>
      <c r="V40" s="1"/>
      <c r="W40" s="1"/>
      <c r="X40" s="1"/>
      <c r="Y40" s="1"/>
      <c r="Z40" s="1"/>
      <c r="AA40" s="1"/>
    </row>
    <row r="41" spans="3:27" s="11" customFormat="1">
      <c r="C41" s="11" t="s">
        <v>63</v>
      </c>
      <c r="G41" s="11" t="s">
        <v>64</v>
      </c>
      <c r="I41" s="11">
        <v>10</v>
      </c>
      <c r="J41" s="11">
        <v>2</v>
      </c>
      <c r="S41" s="1"/>
      <c r="T41" s="1"/>
      <c r="U41" s="1"/>
      <c r="V41" s="1"/>
      <c r="W41" s="1"/>
      <c r="X41" s="1"/>
      <c r="Y41" s="1"/>
      <c r="Z41" s="1"/>
      <c r="AA41" s="1"/>
    </row>
    <row r="42" spans="3:27" s="11" customFormat="1">
      <c r="C42" s="11" t="s">
        <v>56</v>
      </c>
      <c r="G42" s="11" t="s">
        <v>57</v>
      </c>
      <c r="I42" s="11">
        <v>10</v>
      </c>
      <c r="J42" s="11">
        <v>1</v>
      </c>
      <c r="S42" s="1"/>
      <c r="T42" s="1"/>
      <c r="U42" s="1"/>
      <c r="V42" s="1"/>
      <c r="W42" s="1"/>
      <c r="X42" s="1"/>
      <c r="Y42" s="1"/>
      <c r="Z42" s="1"/>
      <c r="AA42" s="1"/>
    </row>
    <row r="43" spans="3:27" s="11" customFormat="1">
      <c r="C43" s="11" t="s">
        <v>84</v>
      </c>
      <c r="G43" s="11" t="s">
        <v>54</v>
      </c>
      <c r="I43" s="11">
        <v>12</v>
      </c>
      <c r="J43" s="11">
        <v>2</v>
      </c>
      <c r="S43" s="1"/>
      <c r="T43" s="1"/>
      <c r="U43" s="1"/>
      <c r="V43" s="1"/>
      <c r="W43" s="1"/>
      <c r="X43" s="1"/>
      <c r="Y43" s="1"/>
      <c r="Z43" s="1"/>
      <c r="AA43" s="1"/>
    </row>
    <row r="44" spans="3:27" s="11" customFormat="1">
      <c r="C44" s="11" t="s">
        <v>92</v>
      </c>
      <c r="G44" s="11" t="s">
        <v>64</v>
      </c>
      <c r="I44" s="11">
        <v>11</v>
      </c>
      <c r="J44" s="11">
        <v>2</v>
      </c>
      <c r="S44" s="1"/>
      <c r="T44" s="1"/>
      <c r="U44" s="1"/>
      <c r="V44" s="1"/>
      <c r="W44" s="1"/>
      <c r="X44" s="1"/>
      <c r="Y44" s="1"/>
      <c r="Z44" s="1"/>
      <c r="AA44" s="1"/>
    </row>
    <row r="45" spans="3:27" s="11" customFormat="1">
      <c r="C45" s="11" t="s">
        <v>91</v>
      </c>
      <c r="G45" s="11" t="s">
        <v>59</v>
      </c>
      <c r="I45" s="11">
        <v>11</v>
      </c>
      <c r="J45" s="11">
        <v>1</v>
      </c>
      <c r="S45" s="1"/>
      <c r="T45" s="1"/>
      <c r="U45" s="1"/>
      <c r="V45" s="1"/>
      <c r="W45" s="1"/>
      <c r="X45" s="1"/>
      <c r="Y45" s="1"/>
      <c r="Z45" s="1"/>
      <c r="AA45" s="1"/>
    </row>
    <row r="46" spans="3:27" s="11" customFormat="1">
      <c r="C46" s="11" t="s">
        <v>60</v>
      </c>
      <c r="G46" s="11" t="s">
        <v>57</v>
      </c>
      <c r="I46" s="11">
        <v>10</v>
      </c>
      <c r="J46" s="11">
        <v>1</v>
      </c>
      <c r="S46" s="1"/>
      <c r="T46" s="1"/>
      <c r="U46" s="1"/>
      <c r="V46" s="1"/>
      <c r="W46" s="1"/>
      <c r="X46" s="1"/>
      <c r="Y46" s="1"/>
      <c r="Z46" s="1"/>
      <c r="AA46" s="1"/>
    </row>
    <row r="47" spans="3:27" s="11" customFormat="1">
      <c r="C47" s="11" t="s">
        <v>58</v>
      </c>
      <c r="G47" s="11" t="s">
        <v>59</v>
      </c>
      <c r="I47" s="11">
        <v>12</v>
      </c>
      <c r="J47" s="11">
        <v>2</v>
      </c>
      <c r="S47" s="1"/>
      <c r="T47" s="1"/>
      <c r="U47" s="1"/>
      <c r="V47" s="1"/>
      <c r="W47" s="1"/>
      <c r="X47" s="1"/>
      <c r="Y47" s="1"/>
      <c r="Z47" s="1"/>
      <c r="AA47" s="1"/>
    </row>
    <row r="48" spans="3:27" s="11" customFormat="1">
      <c r="C48" s="11" t="s">
        <v>61</v>
      </c>
      <c r="G48" s="11" t="s">
        <v>62</v>
      </c>
      <c r="I48" s="11">
        <v>10</v>
      </c>
      <c r="J48" s="11">
        <v>4</v>
      </c>
      <c r="S48" s="1"/>
      <c r="T48" s="1"/>
      <c r="U48" s="1"/>
      <c r="V48" s="1"/>
      <c r="W48" s="1"/>
      <c r="X48" s="1"/>
      <c r="Y48" s="1"/>
      <c r="Z48" s="1"/>
      <c r="AA48" s="1"/>
    </row>
    <row r="49" spans="3:27" s="11" customFormat="1">
      <c r="C49" s="11" t="s">
        <v>86</v>
      </c>
      <c r="G49" s="11" t="s">
        <v>64</v>
      </c>
      <c r="I49" s="11">
        <v>13</v>
      </c>
      <c r="J49" s="11">
        <v>12</v>
      </c>
      <c r="S49" s="1"/>
      <c r="T49" s="1"/>
      <c r="U49" s="1"/>
      <c r="V49" s="1"/>
      <c r="W49" s="1"/>
      <c r="X49" s="1"/>
      <c r="Y49" s="1"/>
      <c r="Z49" s="1"/>
      <c r="AA49" s="1"/>
    </row>
    <row r="50" spans="3:27" s="11" customFormat="1">
      <c r="C50" s="11" t="s">
        <v>65</v>
      </c>
      <c r="G50" s="11" t="s">
        <v>64</v>
      </c>
      <c r="I50" s="11">
        <v>10</v>
      </c>
      <c r="J50" s="11">
        <v>2</v>
      </c>
      <c r="S50" s="1"/>
      <c r="T50" s="1"/>
      <c r="U50" s="1"/>
      <c r="V50" s="1"/>
      <c r="W50" s="1"/>
      <c r="X50" s="1"/>
      <c r="Y50" s="1"/>
      <c r="Z50" s="1"/>
      <c r="AA50" s="1"/>
    </row>
    <row r="51" spans="3:27" s="11" customFormat="1">
      <c r="C51" s="11" t="s">
        <v>67</v>
      </c>
      <c r="G51" s="11" t="s">
        <v>62</v>
      </c>
      <c r="I51" s="11">
        <v>9</v>
      </c>
      <c r="J51" s="11">
        <v>2</v>
      </c>
      <c r="S51" s="1"/>
      <c r="T51" s="1"/>
      <c r="U51" s="1"/>
      <c r="V51" s="1"/>
      <c r="W51" s="1"/>
      <c r="X51" s="1"/>
      <c r="Y51" s="1"/>
      <c r="Z51" s="1"/>
      <c r="AA51" s="1"/>
    </row>
    <row r="52" spans="3:27" s="11" customFormat="1">
      <c r="C52" s="11" t="s">
        <v>68</v>
      </c>
      <c r="G52" s="11" t="s">
        <v>64</v>
      </c>
      <c r="I52" s="11">
        <v>14</v>
      </c>
      <c r="J52" s="11">
        <v>16</v>
      </c>
      <c r="S52" s="1"/>
      <c r="T52" s="1"/>
      <c r="U52" s="1"/>
      <c r="V52" s="1"/>
      <c r="W52" s="1"/>
      <c r="X52" s="1"/>
      <c r="Y52" s="1"/>
      <c r="Z52" s="1"/>
      <c r="AA52" s="1"/>
    </row>
    <row r="53" spans="3:27" s="11" customFormat="1">
      <c r="C53" s="11" t="s">
        <v>72</v>
      </c>
      <c r="G53" s="11" t="s">
        <v>64</v>
      </c>
      <c r="I53" s="11">
        <v>10</v>
      </c>
      <c r="J53" s="11">
        <v>2</v>
      </c>
      <c r="S53" s="1"/>
      <c r="T53" s="1"/>
      <c r="U53" s="1"/>
      <c r="V53" s="1"/>
      <c r="W53" s="1"/>
      <c r="X53" s="1"/>
      <c r="Y53" s="1"/>
      <c r="Z53" s="1"/>
      <c r="AA53" s="1"/>
    </row>
    <row r="54" spans="3:27" s="11" customFormat="1">
      <c r="C54" s="11" t="s">
        <v>73</v>
      </c>
      <c r="G54" s="11" t="s">
        <v>59</v>
      </c>
      <c r="I54" s="11">
        <v>12</v>
      </c>
      <c r="J54" s="11">
        <v>2</v>
      </c>
      <c r="S54" s="1"/>
      <c r="T54" s="1"/>
      <c r="U54" s="1"/>
      <c r="V54" s="1"/>
      <c r="W54" s="1"/>
      <c r="X54" s="1"/>
      <c r="Y54" s="1"/>
      <c r="Z54" s="1"/>
      <c r="AA54" s="1"/>
    </row>
    <row r="55" spans="3:27">
      <c r="C55" s="11" t="s">
        <v>74</v>
      </c>
      <c r="G55" s="11" t="s">
        <v>75</v>
      </c>
      <c r="I55" s="11">
        <v>11</v>
      </c>
      <c r="J55" s="11">
        <v>2</v>
      </c>
    </row>
    <row r="56" spans="3:27">
      <c r="C56" s="11" t="s">
        <v>76</v>
      </c>
      <c r="G56" s="11" t="s">
        <v>57</v>
      </c>
      <c r="I56" s="11">
        <v>14</v>
      </c>
      <c r="J56" s="11">
        <v>12</v>
      </c>
    </row>
    <row r="57" spans="3:27">
      <c r="C57" s="11" t="s">
        <v>77</v>
      </c>
      <c r="G57" s="11" t="s">
        <v>78</v>
      </c>
      <c r="I57" s="11">
        <v>14</v>
      </c>
      <c r="J57" s="11">
        <v>8</v>
      </c>
    </row>
    <row r="58" spans="3:27">
      <c r="C58" s="11" t="s">
        <v>79</v>
      </c>
      <c r="G58" s="11" t="s">
        <v>80</v>
      </c>
      <c r="I58" s="11">
        <v>9</v>
      </c>
      <c r="J58" s="11">
        <v>1</v>
      </c>
    </row>
    <row r="59" spans="3:27">
      <c r="C59" s="11" t="s">
        <v>85</v>
      </c>
      <c r="G59" s="11" t="s">
        <v>59</v>
      </c>
      <c r="I59" s="11">
        <v>12</v>
      </c>
      <c r="J59" s="11">
        <v>2</v>
      </c>
    </row>
    <row r="61" spans="3:27">
      <c r="G61" s="12"/>
      <c r="H61" s="12"/>
      <c r="I61" s="12"/>
      <c r="J61" s="12"/>
    </row>
    <row r="62" spans="3:27">
      <c r="G62" s="7" t="s">
        <v>21</v>
      </c>
      <c r="J62" s="7">
        <f>SUM(J41:J60)</f>
        <v>76</v>
      </c>
    </row>
    <row r="63" spans="3:27">
      <c r="G63" s="7"/>
      <c r="J63" s="7"/>
    </row>
    <row r="64" spans="3:27" s="11" customFormat="1"/>
    <row r="65" spans="7:10" ht="18">
      <c r="G65" s="10" t="s">
        <v>25</v>
      </c>
      <c r="J65" s="10">
        <f>SUM(J10+J24+J35+J62)</f>
        <v>306</v>
      </c>
    </row>
  </sheetData>
  <mergeCells count="1">
    <mergeCell ref="F2:H2"/>
  </mergeCells>
  <conditionalFormatting sqref="I6">
    <cfRule type="colorScale" priority="1">
      <colorScale>
        <cfvo type="num" val="&quot;&lt;0&quot;"/>
        <cfvo type="num" val="&quot;&gt;=0&quot;"/>
        <color theme="5" tint="-0.249977111117893"/>
        <color theme="3" tint="-0.249977111117893"/>
      </colorScale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AA77"/>
  <sheetViews>
    <sheetView topLeftCell="A10" workbookViewId="0">
      <selection activeCell="C23" sqref="C23"/>
    </sheetView>
  </sheetViews>
  <sheetFormatPr baseColWidth="10" defaultRowHeight="15" x14ac:dyDescent="0"/>
  <cols>
    <col min="1" max="1" width="10.83203125" style="1"/>
    <col min="2" max="2" width="13.1640625" style="1" customWidth="1"/>
    <col min="3" max="3" width="12" style="1" customWidth="1"/>
    <col min="4" max="4" width="5.5" style="1" bestFit="1" customWidth="1"/>
    <col min="5" max="5" width="5.33203125" style="1" bestFit="1" customWidth="1"/>
    <col min="6" max="6" width="15.33203125" style="1" customWidth="1"/>
    <col min="7" max="7" width="5.33203125" style="1" bestFit="1" customWidth="1"/>
    <col min="8" max="8" width="6.1640625" style="1" bestFit="1" customWidth="1"/>
    <col min="9" max="9" width="6.6640625" style="1" bestFit="1" customWidth="1"/>
    <col min="10" max="10" width="5.83203125" style="1" bestFit="1" customWidth="1"/>
    <col min="11" max="11" width="6.33203125" style="1" bestFit="1" customWidth="1"/>
    <col min="12" max="12" width="5.33203125" style="1" bestFit="1" customWidth="1"/>
    <col min="13" max="13" width="4.5" style="1" bestFit="1" customWidth="1"/>
    <col min="14" max="14" width="4" style="1" bestFit="1" customWidth="1"/>
    <col min="15" max="15" width="4.83203125" style="1" bestFit="1" customWidth="1"/>
    <col min="16" max="16" width="4.33203125" style="1" bestFit="1" customWidth="1"/>
    <col min="17" max="17" width="5.1640625" style="1" bestFit="1" customWidth="1"/>
    <col min="18" max="18" width="10.83203125" style="1"/>
    <col min="19" max="19" width="17.33203125" style="1" customWidth="1"/>
    <col min="20" max="20" width="12.83203125" style="1" bestFit="1" customWidth="1"/>
    <col min="21" max="21" width="14.5" style="1" customWidth="1"/>
    <col min="22" max="22" width="6.5" style="1" customWidth="1"/>
    <col min="23" max="23" width="8" style="1" customWidth="1"/>
    <col min="24" max="24" width="8" style="1" bestFit="1" customWidth="1"/>
    <col min="25" max="25" width="11.1640625" style="1" customWidth="1"/>
    <col min="26" max="26" width="3.83203125" style="1" customWidth="1"/>
    <col min="27" max="16384" width="10.83203125" style="1"/>
  </cols>
  <sheetData>
    <row r="2" spans="3:17" ht="22">
      <c r="C2" s="4" t="s">
        <v>43</v>
      </c>
      <c r="F2" s="13"/>
      <c r="G2" s="13"/>
      <c r="H2" s="13"/>
      <c r="J2" s="5"/>
    </row>
    <row r="4" spans="3:17" ht="16">
      <c r="C4" s="2" t="s">
        <v>0</v>
      </c>
      <c r="D4" s="2" t="s">
        <v>11</v>
      </c>
      <c r="E4" s="3" t="s">
        <v>1</v>
      </c>
      <c r="F4" s="2"/>
      <c r="G4" s="2" t="s">
        <v>6</v>
      </c>
      <c r="H4" s="2" t="s">
        <v>11</v>
      </c>
      <c r="I4" s="3" t="s">
        <v>1</v>
      </c>
      <c r="K4" s="2" t="s">
        <v>6</v>
      </c>
      <c r="L4" s="2" t="s">
        <v>11</v>
      </c>
      <c r="M4" s="3" t="s">
        <v>1</v>
      </c>
      <c r="O4" s="2" t="s">
        <v>6</v>
      </c>
      <c r="P4" s="2" t="s">
        <v>11</v>
      </c>
      <c r="Q4" s="3" t="s">
        <v>10</v>
      </c>
    </row>
    <row r="5" spans="3:17">
      <c r="C5" s="1" t="s">
        <v>2</v>
      </c>
      <c r="D5" s="1">
        <v>14</v>
      </c>
      <c r="E5" s="1">
        <v>40</v>
      </c>
      <c r="G5" s="1" t="s">
        <v>9</v>
      </c>
      <c r="H5" s="1" t="s">
        <v>90</v>
      </c>
      <c r="K5" s="1" t="s">
        <v>8</v>
      </c>
      <c r="L5" s="1">
        <v>39</v>
      </c>
      <c r="O5" s="1" t="s">
        <v>7</v>
      </c>
      <c r="P5" s="1">
        <v>14</v>
      </c>
      <c r="Q5" s="1">
        <v>0</v>
      </c>
    </row>
    <row r="6" spans="3:17">
      <c r="C6" s="1" t="s">
        <v>3</v>
      </c>
      <c r="D6" s="1">
        <v>13</v>
      </c>
      <c r="E6" s="1">
        <v>60</v>
      </c>
      <c r="G6" s="1" t="s">
        <v>12</v>
      </c>
      <c r="H6" s="6">
        <v>6.5</v>
      </c>
      <c r="I6" s="1">
        <v>0</v>
      </c>
      <c r="K6" s="1" t="s">
        <v>13</v>
      </c>
      <c r="L6" s="1">
        <v>6</v>
      </c>
      <c r="M6" s="1">
        <v>0</v>
      </c>
    </row>
    <row r="7" spans="3:17">
      <c r="C7" s="1" t="s">
        <v>4</v>
      </c>
      <c r="D7" s="1">
        <v>11</v>
      </c>
      <c r="E7" s="1">
        <v>20</v>
      </c>
      <c r="G7" s="1" t="s">
        <v>14</v>
      </c>
      <c r="H7" s="1">
        <v>11</v>
      </c>
      <c r="I7" s="1">
        <v>0</v>
      </c>
      <c r="K7" s="1" t="s">
        <v>15</v>
      </c>
      <c r="L7" s="1">
        <v>12</v>
      </c>
      <c r="M7" s="1">
        <v>5</v>
      </c>
    </row>
    <row r="8" spans="3:17">
      <c r="C8" s="1" t="s">
        <v>5</v>
      </c>
      <c r="D8" s="1">
        <v>13</v>
      </c>
      <c r="E8" s="1">
        <v>30</v>
      </c>
      <c r="G8" s="1" t="s">
        <v>16</v>
      </c>
      <c r="H8" s="1">
        <v>13</v>
      </c>
      <c r="I8" s="1">
        <v>0</v>
      </c>
    </row>
    <row r="10" spans="3:17">
      <c r="G10" s="7" t="s">
        <v>22</v>
      </c>
      <c r="J10" s="7">
        <f>SUM(E5:E8)+SUM(I5:I8)+SUM(M5:M8)+SUM(Q5:Q8)</f>
        <v>155</v>
      </c>
    </row>
    <row r="12" spans="3:17" ht="16">
      <c r="C12" s="2" t="s">
        <v>17</v>
      </c>
      <c r="D12" s="2"/>
      <c r="E12" s="2"/>
      <c r="F12" s="2"/>
      <c r="G12" s="2"/>
      <c r="H12" s="2"/>
      <c r="I12" s="2"/>
      <c r="J12" s="3" t="s">
        <v>1</v>
      </c>
    </row>
    <row r="14" spans="3:17">
      <c r="C14" s="1" t="s">
        <v>40</v>
      </c>
      <c r="J14" s="1">
        <v>5</v>
      </c>
    </row>
    <row r="15" spans="3:17">
      <c r="C15" s="1" t="s">
        <v>41</v>
      </c>
      <c r="D15" s="9"/>
      <c r="E15" s="9"/>
      <c r="F15" s="9"/>
      <c r="I15" s="8"/>
      <c r="J15" s="1">
        <v>5</v>
      </c>
    </row>
    <row r="16" spans="3:17">
      <c r="C16" s="1" t="s">
        <v>42</v>
      </c>
      <c r="D16" s="9"/>
      <c r="E16" s="9"/>
      <c r="F16" s="9"/>
      <c r="I16" s="8"/>
      <c r="J16" s="1">
        <v>25</v>
      </c>
    </row>
    <row r="17" spans="3:27">
      <c r="C17" s="1" t="s">
        <v>115</v>
      </c>
      <c r="D17" s="9"/>
      <c r="E17" s="9"/>
      <c r="F17" s="9"/>
      <c r="I17" s="8"/>
      <c r="J17" s="1">
        <v>10</v>
      </c>
    </row>
    <row r="18" spans="3:27">
      <c r="C18" s="1" t="s">
        <v>46</v>
      </c>
      <c r="D18" s="9"/>
      <c r="E18" s="9"/>
      <c r="F18" s="9"/>
      <c r="I18" s="8"/>
      <c r="J18" s="1">
        <v>15</v>
      </c>
    </row>
    <row r="19" spans="3:27">
      <c r="C19" s="1" t="s">
        <v>47</v>
      </c>
      <c r="D19" s="9"/>
      <c r="F19" s="9"/>
      <c r="G19" s="9"/>
      <c r="I19" s="8"/>
      <c r="J19" s="1">
        <v>30</v>
      </c>
    </row>
    <row r="20" spans="3:27">
      <c r="C20" s="1" t="s">
        <v>71</v>
      </c>
      <c r="D20" s="9"/>
      <c r="E20" s="9"/>
      <c r="F20" s="9"/>
      <c r="I20" s="8"/>
      <c r="J20" s="1">
        <v>4</v>
      </c>
    </row>
    <row r="21" spans="3:27">
      <c r="C21" s="1" t="s">
        <v>87</v>
      </c>
      <c r="D21" s="9"/>
      <c r="E21" s="9"/>
      <c r="F21" s="9"/>
      <c r="I21" s="8"/>
      <c r="J21" s="1">
        <v>2</v>
      </c>
    </row>
    <row r="22" spans="3:27">
      <c r="C22" s="1" t="s">
        <v>127</v>
      </c>
      <c r="D22" s="9"/>
      <c r="E22" s="9"/>
      <c r="F22" s="9"/>
      <c r="I22" s="8"/>
      <c r="J22" s="1">
        <v>5</v>
      </c>
    </row>
    <row r="23" spans="3:27">
      <c r="D23" s="9"/>
      <c r="E23" s="9"/>
      <c r="F23" s="9"/>
      <c r="I23" s="8"/>
    </row>
    <row r="24" spans="3:27">
      <c r="J24" s="12"/>
    </row>
    <row r="25" spans="3:27">
      <c r="G25" s="7" t="s">
        <v>20</v>
      </c>
      <c r="J25" s="7">
        <f>SUM(J14:J24)</f>
        <v>101</v>
      </c>
    </row>
    <row r="27" spans="3:27" ht="16">
      <c r="C27" s="2" t="s">
        <v>23</v>
      </c>
      <c r="D27" s="2"/>
      <c r="E27" s="2"/>
      <c r="F27" s="2"/>
      <c r="G27" s="2"/>
      <c r="H27" s="2"/>
      <c r="I27" s="2"/>
      <c r="J27" s="2" t="s">
        <v>1</v>
      </c>
    </row>
    <row r="28" spans="3:27">
      <c r="S28" s="11"/>
      <c r="T28" s="11"/>
      <c r="U28" s="11"/>
      <c r="V28" s="11"/>
      <c r="W28" s="11"/>
      <c r="X28" s="11"/>
      <c r="Y28" s="11"/>
      <c r="Z28" s="11"/>
      <c r="AA28" s="11"/>
    </row>
    <row r="29" spans="3:27">
      <c r="C29" s="1" t="s">
        <v>50</v>
      </c>
      <c r="J29" s="1">
        <v>-10</v>
      </c>
      <c r="S29" s="11"/>
      <c r="T29" s="11"/>
      <c r="U29" s="11"/>
      <c r="V29" s="11"/>
      <c r="W29" s="11"/>
      <c r="X29" s="11"/>
      <c r="Y29" s="11"/>
      <c r="Z29" s="11"/>
      <c r="AA29" s="11"/>
    </row>
    <row r="30" spans="3:27">
      <c r="C30" s="1" t="s">
        <v>31</v>
      </c>
      <c r="J30" s="1">
        <v>-5</v>
      </c>
      <c r="S30" s="11"/>
      <c r="T30" s="11"/>
      <c r="U30" s="11"/>
      <c r="V30" s="11"/>
      <c r="W30" s="11"/>
      <c r="X30" s="11"/>
      <c r="Y30" s="11"/>
      <c r="Z30" s="11"/>
      <c r="AA30" s="11"/>
    </row>
    <row r="31" spans="3:27">
      <c r="C31" s="1" t="s">
        <v>39</v>
      </c>
      <c r="J31" s="1">
        <v>-5</v>
      </c>
      <c r="S31" s="11"/>
      <c r="T31" s="11"/>
      <c r="U31" s="11"/>
      <c r="V31" s="11"/>
      <c r="W31" s="11"/>
      <c r="X31" s="11"/>
      <c r="Y31" s="11"/>
      <c r="Z31" s="11"/>
      <c r="AA31" s="11"/>
    </row>
    <row r="32" spans="3:27">
      <c r="C32" s="1" t="s">
        <v>52</v>
      </c>
      <c r="J32" s="1">
        <v>-5</v>
      </c>
      <c r="S32" s="11"/>
      <c r="T32" s="11"/>
      <c r="U32" s="11"/>
      <c r="V32" s="11"/>
      <c r="W32" s="11"/>
      <c r="X32" s="11"/>
      <c r="Y32" s="11"/>
      <c r="Z32" s="11"/>
      <c r="AA32" s="11"/>
    </row>
    <row r="33" spans="3:27">
      <c r="C33" s="1" t="s">
        <v>81</v>
      </c>
      <c r="J33" s="1">
        <v>-5</v>
      </c>
      <c r="S33" s="11"/>
      <c r="T33" s="11"/>
      <c r="U33" s="11"/>
      <c r="V33" s="11"/>
      <c r="W33" s="11"/>
      <c r="X33" s="11"/>
      <c r="Y33" s="11"/>
      <c r="Z33" s="11"/>
      <c r="AA33" s="11"/>
    </row>
    <row r="34" spans="3:27">
      <c r="C34" s="1" t="s">
        <v>122</v>
      </c>
      <c r="J34" s="1">
        <v>-1</v>
      </c>
      <c r="S34" s="11"/>
      <c r="T34" s="11"/>
      <c r="U34" s="11"/>
      <c r="V34" s="11"/>
      <c r="W34" s="11"/>
      <c r="X34" s="11"/>
      <c r="Y34" s="11"/>
      <c r="Z34" s="11"/>
      <c r="AA34" s="11"/>
    </row>
    <row r="35" spans="3:27">
      <c r="C35" s="1" t="s">
        <v>123</v>
      </c>
      <c r="J35" s="1">
        <v>-1</v>
      </c>
      <c r="S35" s="11"/>
      <c r="T35" s="11"/>
      <c r="U35" s="11"/>
      <c r="V35" s="11"/>
      <c r="W35" s="11"/>
      <c r="X35" s="11"/>
      <c r="Y35" s="11"/>
      <c r="Z35" s="11"/>
      <c r="AA35" s="11"/>
    </row>
    <row r="37" spans="3:27">
      <c r="G37" s="7" t="s">
        <v>24</v>
      </c>
      <c r="J37" s="7">
        <f>SUM(J29:J36)</f>
        <v>-32</v>
      </c>
    </row>
    <row r="38" spans="3:27" s="11" customFormat="1"/>
    <row r="39" spans="3:27" s="11" customFormat="1"/>
    <row r="40" spans="3:27" ht="16">
      <c r="C40" s="2" t="s">
        <v>18</v>
      </c>
      <c r="D40" s="2"/>
      <c r="E40" s="2"/>
      <c r="F40" s="2"/>
      <c r="G40" s="2" t="s">
        <v>19</v>
      </c>
      <c r="H40" s="2"/>
      <c r="I40" s="2" t="s">
        <v>11</v>
      </c>
      <c r="J40" s="2" t="s">
        <v>1</v>
      </c>
    </row>
    <row r="41" spans="3:27" s="11" customFormat="1">
      <c r="S41" s="1"/>
      <c r="T41" s="1"/>
      <c r="U41" s="1"/>
      <c r="V41" s="1"/>
      <c r="W41" s="1"/>
      <c r="X41" s="1"/>
      <c r="Y41" s="1"/>
      <c r="Z41" s="1"/>
      <c r="AA41" s="1"/>
    </row>
    <row r="42" spans="3:27" s="11" customFormat="1">
      <c r="C42" s="11" t="s">
        <v>82</v>
      </c>
      <c r="G42" s="11" t="s">
        <v>83</v>
      </c>
      <c r="I42" s="11">
        <v>13</v>
      </c>
      <c r="J42" s="11">
        <v>4</v>
      </c>
      <c r="S42" s="1"/>
      <c r="T42" s="1"/>
      <c r="U42" s="1"/>
      <c r="V42" s="1"/>
      <c r="W42" s="1"/>
      <c r="X42" s="1"/>
      <c r="Y42" s="1"/>
      <c r="Z42" s="1"/>
      <c r="AA42" s="1"/>
    </row>
    <row r="43" spans="3:27" s="11" customFormat="1">
      <c r="C43" s="11" t="s">
        <v>88</v>
      </c>
      <c r="G43" s="11" t="s">
        <v>64</v>
      </c>
      <c r="I43" s="11">
        <v>13</v>
      </c>
      <c r="J43" s="11">
        <v>8</v>
      </c>
      <c r="S43" s="1"/>
      <c r="T43" s="1"/>
      <c r="U43" s="1"/>
      <c r="V43" s="1"/>
      <c r="W43" s="1"/>
      <c r="X43" s="1"/>
      <c r="Y43" s="1"/>
      <c r="Z43" s="1"/>
      <c r="AA43" s="1"/>
    </row>
    <row r="44" spans="3:27" s="11" customFormat="1">
      <c r="C44" s="11" t="s">
        <v>89</v>
      </c>
      <c r="G44" s="11" t="s">
        <v>57</v>
      </c>
      <c r="I44" s="11">
        <v>16</v>
      </c>
      <c r="J44" s="11">
        <v>16</v>
      </c>
      <c r="S44" s="1"/>
      <c r="T44" s="1"/>
      <c r="U44" s="1"/>
      <c r="V44" s="1"/>
      <c r="W44" s="1"/>
      <c r="X44" s="1"/>
      <c r="Y44" s="1"/>
      <c r="Z44" s="1"/>
      <c r="AA44" s="1"/>
    </row>
    <row r="45" spans="3:27" s="11" customFormat="1">
      <c r="C45" s="11" t="s">
        <v>84</v>
      </c>
      <c r="G45" s="11" t="s">
        <v>54</v>
      </c>
      <c r="I45" s="11">
        <v>16</v>
      </c>
      <c r="J45" s="11">
        <v>8</v>
      </c>
      <c r="S45" s="1"/>
      <c r="T45" s="1"/>
      <c r="U45" s="1"/>
      <c r="V45" s="1"/>
      <c r="W45" s="1"/>
      <c r="X45" s="1"/>
      <c r="Y45" s="1"/>
      <c r="Z45" s="1"/>
      <c r="AA45" s="1"/>
    </row>
    <row r="46" spans="3:27" s="11" customFormat="1">
      <c r="C46" s="11" t="s">
        <v>91</v>
      </c>
      <c r="G46" s="11" t="s">
        <v>59</v>
      </c>
      <c r="I46" s="11">
        <v>16</v>
      </c>
      <c r="J46" s="11">
        <v>12</v>
      </c>
      <c r="S46" s="1"/>
      <c r="T46" s="1"/>
      <c r="U46" s="1"/>
      <c r="V46" s="1"/>
      <c r="W46" s="1"/>
      <c r="X46" s="1"/>
      <c r="Y46" s="1"/>
      <c r="Z46" s="1"/>
      <c r="AA46" s="1"/>
    </row>
    <row r="47" spans="3:27" s="11" customFormat="1">
      <c r="C47" s="11" t="s">
        <v>61</v>
      </c>
      <c r="G47" s="11" t="s">
        <v>62</v>
      </c>
      <c r="I47" s="11">
        <v>10</v>
      </c>
      <c r="J47" s="11">
        <v>2</v>
      </c>
      <c r="S47" s="1"/>
      <c r="T47" s="1"/>
      <c r="U47" s="1"/>
      <c r="V47" s="1"/>
      <c r="W47" s="1"/>
      <c r="X47" s="1"/>
      <c r="Y47" s="1"/>
      <c r="Z47" s="1"/>
      <c r="AA47" s="1"/>
    </row>
    <row r="48" spans="3:27" s="11" customFormat="1">
      <c r="C48" s="11" t="s">
        <v>86</v>
      </c>
      <c r="G48" s="11" t="s">
        <v>64</v>
      </c>
      <c r="I48" s="11">
        <v>11</v>
      </c>
      <c r="J48" s="11">
        <v>2</v>
      </c>
      <c r="S48" s="1"/>
      <c r="T48" s="1"/>
      <c r="U48" s="1"/>
      <c r="V48" s="1"/>
      <c r="W48" s="1"/>
      <c r="X48" s="1"/>
      <c r="Y48" s="1"/>
      <c r="Z48" s="1"/>
      <c r="AA48" s="1"/>
    </row>
    <row r="49" spans="3:27" s="11" customFormat="1">
      <c r="C49" s="11" t="s">
        <v>93</v>
      </c>
      <c r="G49" s="11" t="s">
        <v>57</v>
      </c>
      <c r="I49" s="11">
        <v>12</v>
      </c>
      <c r="J49" s="11">
        <v>2</v>
      </c>
      <c r="S49" s="1"/>
      <c r="T49" s="1"/>
      <c r="U49" s="1"/>
      <c r="V49" s="1"/>
      <c r="W49" s="1"/>
      <c r="X49" s="1"/>
      <c r="Y49" s="1"/>
      <c r="Z49" s="1"/>
      <c r="AA49" s="1"/>
    </row>
    <row r="50" spans="3:27" s="11" customFormat="1">
      <c r="C50" s="11" t="s">
        <v>94</v>
      </c>
      <c r="G50" s="11" t="s">
        <v>75</v>
      </c>
      <c r="I50" s="11">
        <v>14</v>
      </c>
      <c r="J50" s="11">
        <v>4</v>
      </c>
      <c r="S50" s="1"/>
      <c r="T50" s="1"/>
      <c r="U50" s="1"/>
      <c r="V50" s="1"/>
      <c r="W50" s="1"/>
      <c r="X50" s="1"/>
      <c r="Y50" s="1"/>
      <c r="Z50" s="1"/>
      <c r="AA50" s="1"/>
    </row>
    <row r="51" spans="3:27" s="11" customFormat="1">
      <c r="C51" s="11" t="s">
        <v>95</v>
      </c>
      <c r="G51" s="11" t="s">
        <v>96</v>
      </c>
      <c r="I51" s="11">
        <v>10</v>
      </c>
      <c r="J51" s="11">
        <v>1</v>
      </c>
      <c r="S51" s="1"/>
      <c r="T51" s="1"/>
      <c r="U51" s="1"/>
      <c r="V51" s="1"/>
      <c r="W51" s="1"/>
      <c r="X51" s="1"/>
      <c r="Y51" s="1"/>
      <c r="Z51" s="1"/>
      <c r="AA51" s="1"/>
    </row>
    <row r="52" spans="3:27">
      <c r="C52" s="11" t="s">
        <v>97</v>
      </c>
      <c r="G52" s="11" t="s">
        <v>54</v>
      </c>
      <c r="I52" s="11">
        <v>13</v>
      </c>
      <c r="J52" s="11">
        <v>1</v>
      </c>
    </row>
    <row r="53" spans="3:27">
      <c r="C53" s="11" t="s">
        <v>98</v>
      </c>
      <c r="G53" s="11" t="s">
        <v>54</v>
      </c>
      <c r="I53" s="11">
        <v>14</v>
      </c>
      <c r="J53" s="11">
        <v>2</v>
      </c>
    </row>
    <row r="54" spans="3:27">
      <c r="C54" s="11" t="s">
        <v>99</v>
      </c>
      <c r="G54" s="11" t="s">
        <v>64</v>
      </c>
      <c r="I54" s="11">
        <v>10</v>
      </c>
      <c r="J54" s="11">
        <v>1</v>
      </c>
    </row>
    <row r="55" spans="3:27">
      <c r="C55" s="11" t="s">
        <v>100</v>
      </c>
      <c r="G55" s="11" t="s">
        <v>101</v>
      </c>
      <c r="I55" s="11">
        <v>12</v>
      </c>
      <c r="J55" s="11">
        <v>2</v>
      </c>
    </row>
    <row r="56" spans="3:27">
      <c r="C56" s="11" t="s">
        <v>102</v>
      </c>
      <c r="G56" s="11" t="s">
        <v>64</v>
      </c>
      <c r="I56" s="11">
        <v>11</v>
      </c>
      <c r="J56" s="11">
        <v>2</v>
      </c>
    </row>
    <row r="57" spans="3:27">
      <c r="C57" s="11" t="s">
        <v>103</v>
      </c>
      <c r="G57" s="11" t="s">
        <v>59</v>
      </c>
      <c r="I57" s="11">
        <v>13</v>
      </c>
      <c r="J57" s="11">
        <v>2</v>
      </c>
    </row>
    <row r="58" spans="3:27">
      <c r="C58" s="11" t="s">
        <v>73</v>
      </c>
      <c r="G58" s="11" t="s">
        <v>59</v>
      </c>
      <c r="I58" s="11">
        <v>15</v>
      </c>
      <c r="J58" s="11">
        <v>8</v>
      </c>
    </row>
    <row r="59" spans="3:27">
      <c r="C59" s="11" t="s">
        <v>74</v>
      </c>
      <c r="G59" s="11" t="s">
        <v>75</v>
      </c>
      <c r="I59" s="11">
        <v>14</v>
      </c>
      <c r="J59" s="11">
        <v>4</v>
      </c>
    </row>
    <row r="60" spans="3:27">
      <c r="C60" s="11" t="s">
        <v>104</v>
      </c>
      <c r="G60" s="11" t="s">
        <v>105</v>
      </c>
      <c r="I60" s="11">
        <v>12</v>
      </c>
      <c r="J60" s="11">
        <v>1</v>
      </c>
    </row>
    <row r="61" spans="3:27">
      <c r="C61" s="11" t="s">
        <v>106</v>
      </c>
      <c r="G61" s="11" t="s">
        <v>101</v>
      </c>
      <c r="I61" s="11">
        <v>12</v>
      </c>
      <c r="J61" s="11">
        <v>2</v>
      </c>
    </row>
    <row r="62" spans="3:27">
      <c r="C62" s="11" t="s">
        <v>108</v>
      </c>
      <c r="G62" s="11" t="s">
        <v>59</v>
      </c>
      <c r="I62" s="11">
        <v>13</v>
      </c>
      <c r="J62" s="11">
        <v>2</v>
      </c>
    </row>
    <row r="63" spans="3:27">
      <c r="C63" s="11" t="s">
        <v>79</v>
      </c>
      <c r="G63" s="11" t="s">
        <v>80</v>
      </c>
      <c r="I63" s="11">
        <v>12</v>
      </c>
      <c r="J63" s="11">
        <v>2</v>
      </c>
    </row>
    <row r="64" spans="3:27">
      <c r="C64" s="11" t="s">
        <v>107</v>
      </c>
      <c r="G64" s="11" t="s">
        <v>80</v>
      </c>
      <c r="I64" s="11">
        <v>13</v>
      </c>
      <c r="J64" s="11">
        <v>4</v>
      </c>
    </row>
    <row r="65" spans="3:10">
      <c r="C65" s="11" t="s">
        <v>109</v>
      </c>
      <c r="G65" s="11" t="s">
        <v>64</v>
      </c>
      <c r="I65" s="11">
        <v>12</v>
      </c>
      <c r="J65" s="11">
        <v>4</v>
      </c>
    </row>
    <row r="66" spans="3:10">
      <c r="C66" s="11" t="s">
        <v>110</v>
      </c>
      <c r="G66" s="11" t="s">
        <v>101</v>
      </c>
      <c r="I66" s="11">
        <v>15</v>
      </c>
      <c r="J66" s="11">
        <v>12</v>
      </c>
    </row>
    <row r="67" spans="3:10">
      <c r="C67" s="11" t="s">
        <v>111</v>
      </c>
      <c r="G67" s="11" t="s">
        <v>64</v>
      </c>
      <c r="I67" s="11">
        <v>13</v>
      </c>
      <c r="J67" s="11">
        <v>8</v>
      </c>
    </row>
    <row r="68" spans="3:10">
      <c r="C68" s="11" t="s">
        <v>85</v>
      </c>
      <c r="G68" s="11" t="s">
        <v>59</v>
      </c>
      <c r="I68" s="11">
        <v>12</v>
      </c>
      <c r="J68" s="11">
        <v>1</v>
      </c>
    </row>
    <row r="69" spans="3:10">
      <c r="C69" s="11" t="s">
        <v>112</v>
      </c>
      <c r="G69" s="11" t="s">
        <v>101</v>
      </c>
      <c r="I69" s="11">
        <v>12</v>
      </c>
      <c r="J69" s="11">
        <v>2</v>
      </c>
    </row>
    <row r="70" spans="3:10">
      <c r="C70" s="11" t="s">
        <v>113</v>
      </c>
      <c r="G70" s="11" t="s">
        <v>64</v>
      </c>
      <c r="I70" s="11">
        <v>11</v>
      </c>
      <c r="J70" s="11">
        <v>2</v>
      </c>
    </row>
    <row r="71" spans="3:10">
      <c r="C71" s="11" t="s">
        <v>114</v>
      </c>
      <c r="G71" s="11" t="s">
        <v>59</v>
      </c>
      <c r="I71" s="11">
        <v>13</v>
      </c>
      <c r="J71" s="11">
        <v>2</v>
      </c>
    </row>
    <row r="73" spans="3:10">
      <c r="G73" s="12"/>
      <c r="H73" s="12"/>
      <c r="I73" s="12"/>
      <c r="J73" s="12"/>
    </row>
    <row r="74" spans="3:10">
      <c r="G74" s="7" t="s">
        <v>21</v>
      </c>
      <c r="J74" s="7">
        <f>SUM(J42:J72)</f>
        <v>123</v>
      </c>
    </row>
    <row r="75" spans="3:10">
      <c r="G75" s="7"/>
      <c r="J75" s="7"/>
    </row>
    <row r="76" spans="3:10" s="11" customFormat="1"/>
    <row r="77" spans="3:10" ht="18">
      <c r="G77" s="10" t="s">
        <v>25</v>
      </c>
      <c r="J77" s="10">
        <f>SUM(J10+J25+J37+J74)</f>
        <v>347</v>
      </c>
    </row>
  </sheetData>
  <mergeCells count="1">
    <mergeCell ref="F2:H2"/>
  </mergeCells>
  <conditionalFormatting sqref="I6">
    <cfRule type="colorScale" priority="1">
      <colorScale>
        <cfvo type="num" val="&quot;&lt;0&quot;"/>
        <cfvo type="num" val="&quot;&gt;=0&quot;"/>
        <color theme="5" tint="-0.249977111117893"/>
        <color theme="3" tint="-0.249977111117893"/>
      </colorScale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Elsa</vt:lpstr>
      <vt:lpstr>Ana</vt:lpstr>
      <vt:lpstr>Kristoff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Miller</dc:creator>
  <cp:lastModifiedBy>Jonathan Miller</cp:lastModifiedBy>
  <dcterms:created xsi:type="dcterms:W3CDTF">2015-01-24T16:55:17Z</dcterms:created>
  <dcterms:modified xsi:type="dcterms:W3CDTF">2015-12-05T15:54:53Z</dcterms:modified>
</cp:coreProperties>
</file>